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highpointuniversity-my.sharepoint.com/personal/btaylor_highpoint_edu/Documents/ODriveBackup/Student Life/GSGA/Travel/"/>
    </mc:Choice>
  </mc:AlternateContent>
  <xr:revisionPtr revIDLastSave="55" documentId="8_{AF63B59C-825C-47B8-BA1E-CDB74E480B75}" xr6:coauthVersionLast="47" xr6:coauthVersionMax="47" xr10:uidLastSave="{E676682D-C119-4316-9749-5DBCFDE1B385}"/>
  <bookViews>
    <workbookView xWindow="-120" yWindow="-120" windowWidth="29040" windowHeight="15840" xr2:uid="{3BAB5558-3DAE-4667-9A3C-5F805FA1B86D}"/>
  </bookViews>
  <sheets>
    <sheet name="Sheet1" sheetId="1" r:id="rId1"/>
  </sheets>
  <definedNames>
    <definedName name="_xlnm.Print_Area" localSheetId="0">Sheet1!$A$1:$H$36</definedName>
    <definedName name="Z_63CAB5FB_5F28_462F_A25B_F8D65B67A7F3_.wvu.Cols" localSheetId="0" hidden="1">Sheet1!$D:$D</definedName>
    <definedName name="Z_63CAB5FB_5F28_462F_A25B_F8D65B67A7F3_.wvu.PrintArea" localSheetId="0" hidden="1">Sheet1!$A$1:$H$36</definedName>
  </definedNames>
  <calcPr calcId="191029"/>
  <customWorkbookViews>
    <customWorkbookView name="View" guid="{63CAB5FB-5F28-462F-A25B-F8D65B67A7F3}" maximized="1" xWindow="-1928" yWindow="-4"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6" i="1"/>
  <c r="D11" i="1" l="1"/>
  <c r="E11" i="1" s="1"/>
  <c r="D21" i="1"/>
  <c r="E21" i="1" s="1"/>
  <c r="D28" i="1"/>
  <c r="E28" i="1" s="1"/>
  <c r="D35" i="1"/>
  <c r="E35" i="1" s="1"/>
  <c r="D34" i="1"/>
  <c r="E34" i="1" s="1"/>
  <c r="D26" i="1"/>
  <c r="E26" i="1" s="1"/>
  <c r="D18" i="1"/>
  <c r="E18" i="1" s="1"/>
  <c r="D10" i="1"/>
  <c r="E10" i="1" s="1"/>
  <c r="D29" i="1"/>
  <c r="E29" i="1" s="1"/>
  <c r="D12" i="1"/>
  <c r="E12" i="1" s="1"/>
  <c r="D27" i="1"/>
  <c r="E27" i="1" s="1"/>
  <c r="D33" i="1"/>
  <c r="E33" i="1" s="1"/>
  <c r="D25" i="1"/>
  <c r="E25" i="1" s="1"/>
  <c r="D17" i="1"/>
  <c r="E17" i="1" s="1"/>
  <c r="D9" i="1"/>
  <c r="E9" i="1" s="1"/>
  <c r="D13" i="1"/>
  <c r="E13" i="1" s="1"/>
  <c r="D20" i="1"/>
  <c r="E20" i="1" s="1"/>
  <c r="D19" i="1"/>
  <c r="E19" i="1" s="1"/>
  <c r="D32" i="1"/>
  <c r="E32" i="1" s="1"/>
  <c r="D24" i="1"/>
  <c r="E24" i="1" s="1"/>
  <c r="D16" i="1"/>
  <c r="E16" i="1" s="1"/>
  <c r="D8" i="1"/>
  <c r="E8" i="1" s="1"/>
  <c r="D7" i="1"/>
  <c r="E7" i="1" s="1"/>
  <c r="D6" i="1"/>
  <c r="E6" i="1" s="1"/>
  <c r="D31" i="1"/>
  <c r="E31" i="1" s="1"/>
  <c r="D23" i="1"/>
  <c r="E23" i="1" s="1"/>
  <c r="D15" i="1"/>
  <c r="E15" i="1" s="1"/>
  <c r="D36" i="1"/>
  <c r="E36" i="1" s="1"/>
  <c r="D30" i="1"/>
  <c r="E30" i="1" s="1"/>
  <c r="D22" i="1"/>
  <c r="E22" i="1" s="1"/>
  <c r="D14" i="1"/>
  <c r="E14"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<sst xmlns="http://schemas.openxmlformats.org/spreadsheetml/2006/main" count="9" uniqueCount="9">
  <si>
    <t># People Attending (not including advisor)</t>
  </si>
  <si>
    <t>Bill Amount =</t>
  </si>
  <si>
    <t>Minimum</t>
  </si>
  <si>
    <t>Maximum</t>
  </si>
  <si>
    <t>Student Contribution (per person) CALC</t>
  </si>
  <si>
    <t>Other Amount:</t>
  </si>
  <si>
    <r>
      <t xml:space="preserve">Instructions:
1) Enter the total BILL AMOUNT (total cost of all expeneses) into the highlighted cell below. 
2) If more than 30 students are attending, enter the total number attending in the highlighed cell beside OTHER AMOUNT below. 
3) Go down to the number attending to identify the total cost per person of the bill and the calculated Student Contribution. 
</t>
    </r>
    <r>
      <rPr>
        <i/>
        <sz val="11"/>
        <color theme="1"/>
        <rFont val="Calibri"/>
        <family val="2"/>
        <scheme val="minor"/>
      </rPr>
      <t xml:space="preserve">Example:
Bill amount is $10,000 and 12 students are attending. The total cost per student is $833.00 with a Student Contribution of $129.00. </t>
    </r>
  </si>
  <si>
    <r>
      <t>Bill Amount 
(</t>
    </r>
    <r>
      <rPr>
        <b/>
        <i/>
        <sz val="12"/>
        <color theme="1"/>
        <rFont val="Calibri"/>
        <family val="2"/>
        <scheme val="minor"/>
      </rPr>
      <t>per person</t>
    </r>
    <r>
      <rPr>
        <b/>
        <sz val="12"/>
        <color theme="1"/>
        <rFont val="Calibri"/>
        <family val="2"/>
        <scheme val="minor"/>
      </rPr>
      <t>)</t>
    </r>
  </si>
  <si>
    <r>
      <t>Student Contribution 
(</t>
    </r>
    <r>
      <rPr>
        <b/>
        <i/>
        <sz val="12"/>
        <color theme="1"/>
        <rFont val="Calibri"/>
        <family val="2"/>
        <scheme val="minor"/>
      </rPr>
      <t>per person</t>
    </r>
    <r>
      <rPr>
        <b/>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</si>
</sst>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8" x14ac:knownFonts="1">
    <font>
      <sz val="11"/>
      <color theme="1"/>
      <name val="Calibri"/>
      <family val="2"/>
      <scheme val="minor"/>
    </font>
    <font>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i/>
      <sz val="12"/>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5" fillId="0" borderId="1" xfId="0" applyFont="1" applyBorder="1" applyAlignment="1">
      <alignment horizontal="right"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xf numFmtId="164" fontId="3" fillId="0" borderId="1" xfId="0" applyNumberFormat="1" applyFont="1" applyBorder="1"/>
    <xf numFmtId="44" fontId="3" fillId="0" borderId="1" xfId="1" applyFont="1" applyBorder="1"/>
    <xf numFmtId="0" fontId="3" fillId="0" borderId="0" xfId="0" applyFont="1"/>
    <xf numFmtId="44" fontId="6" fillId="2" borderId="1" xfId="1" applyFont="1" applyFill="1" applyBorder="1" applyProtection="1">
      <protection locked="0"/>
    </xf>
    <xf numFmtId="0" fontId="3" fillId="2" borderId="1" xfId="0" applyFont="1" applyFill="1" applyBorder="1" applyProtection="1">
      <protection locked="0"/>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70D11-12AA-4638-B134-E11A8035DAD8}">
  <sheetPr>
    <pageSetUpPr fitToPage="1"/>
  </sheetPr>
  <dimension ref="A1:H36"/>
  <sheetViews>
    <sheetView tabSelected="1" zoomScaleNormal="100" zoomScaleSheetLayoutView="100" workbookViewId="0">
      <selection activeCell="B36" sqref="B36"/>
    </sheetView>
  </sheetViews>
  <sheetFormatPr defaultRowHeight="15" x14ac:dyDescent="0.25"/>
  <cols>
    <col min="1" max="1" width="15.5703125" customWidth="1"/>
    <col min="2" max="3" width="18.42578125" customWidth="1"/>
    <col min="4" max="4" width="18.42578125" hidden="1" customWidth="1"/>
    <col min="5" max="5" width="18.42578125" customWidth="1"/>
    <col min="7" max="7" width="18.28515625" customWidth="1"/>
    <col min="8" max="8" width="27.42578125" customWidth="1"/>
  </cols>
  <sheetData>
    <row r="1" spans="1:8" ht="120" customHeight="1" x14ac:dyDescent="0.25">
      <c r="A1" s="10" t="e" vm="1">
        <v>#VALUE!</v>
      </c>
      <c r="B1" s="10"/>
      <c r="C1" s="10"/>
      <c r="D1" s="10"/>
      <c r="E1" s="10"/>
      <c r="F1" s="10"/>
      <c r="G1" s="10"/>
      <c r="H1" s="10"/>
    </row>
    <row r="2" spans="1:8" ht="120" customHeight="1" x14ac:dyDescent="0.25">
      <c r="A2" s="11" t="s">
        <v>6</v>
      </c>
      <c r="B2" s="11"/>
      <c r="C2" s="11"/>
      <c r="D2" s="11"/>
      <c r="E2" s="11"/>
      <c r="F2" s="11"/>
      <c r="G2" s="11"/>
      <c r="H2" s="11"/>
    </row>
    <row r="3" spans="1:8" x14ac:dyDescent="0.25">
      <c r="A3" s="10"/>
      <c r="B3" s="10"/>
      <c r="C3" s="10"/>
      <c r="D3" s="10"/>
      <c r="E3" s="10"/>
      <c r="F3" s="10"/>
      <c r="G3" s="10"/>
      <c r="H3" s="10"/>
    </row>
    <row r="4" spans="1:8" ht="63" x14ac:dyDescent="0.35">
      <c r="A4" s="10"/>
      <c r="B4" s="2" t="s">
        <v>0</v>
      </c>
      <c r="C4" s="2" t="s">
        <v>7</v>
      </c>
      <c r="D4" s="2" t="s">
        <v>4</v>
      </c>
      <c r="E4" s="3" t="s">
        <v>8</v>
      </c>
      <c r="F4" s="12"/>
      <c r="G4" s="1" t="s">
        <v>1</v>
      </c>
      <c r="H4" s="8">
        <v>500</v>
      </c>
    </row>
    <row r="5" spans="1:8" ht="15.75" x14ac:dyDescent="0.25">
      <c r="A5" s="10"/>
      <c r="B5" s="4"/>
      <c r="C5" s="4"/>
      <c r="D5" s="4"/>
      <c r="E5" s="4"/>
      <c r="F5" s="12"/>
      <c r="G5" s="10"/>
      <c r="H5" s="10"/>
    </row>
    <row r="6" spans="1:8" ht="15.75" x14ac:dyDescent="0.25">
      <c r="A6" s="10"/>
      <c r="B6" s="4">
        <v>1</v>
      </c>
      <c r="C6" s="5">
        <f>$H$4/B6</f>
        <v>500</v>
      </c>
      <c r="D6" s="5">
        <f>IF($C6*0.155&gt;$H$7,$H$7,$C6*0.155)</f>
        <v>75</v>
      </c>
      <c r="E6" s="5">
        <f>IF($D6&lt;$H$6,$H$6,$D6)</f>
        <v>75</v>
      </c>
      <c r="F6" s="12"/>
      <c r="G6" s="4" t="s">
        <v>2</v>
      </c>
      <c r="H6" s="6">
        <v>25</v>
      </c>
    </row>
    <row r="7" spans="1:8" ht="15.75" x14ac:dyDescent="0.25">
      <c r="A7" s="10"/>
      <c r="B7" s="4">
        <v>2</v>
      </c>
      <c r="C7" s="5">
        <f t="shared" ref="C7:C36" si="0">$H$4/B7</f>
        <v>250</v>
      </c>
      <c r="D7" s="5">
        <f t="shared" ref="D7:D36" si="1">IF($C7*0.155&gt;$H$7,$H$7,$C7*0.155)</f>
        <v>38.75</v>
      </c>
      <c r="E7" s="5">
        <f t="shared" ref="E7:E36" si="2">IF($D7&lt;$H$6,$H$6,$D7)</f>
        <v>38.75</v>
      </c>
      <c r="F7" s="12"/>
      <c r="G7" s="4" t="s">
        <v>3</v>
      </c>
      <c r="H7" s="6">
        <f>H4*0.15</f>
        <v>75</v>
      </c>
    </row>
    <row r="8" spans="1:8" ht="15.75" x14ac:dyDescent="0.25">
      <c r="A8" s="10"/>
      <c r="B8" s="4">
        <v>3</v>
      </c>
      <c r="C8" s="5">
        <f t="shared" si="0"/>
        <v>166.66666666666666</v>
      </c>
      <c r="D8" s="5">
        <f t="shared" si="1"/>
        <v>25.833333333333332</v>
      </c>
      <c r="E8" s="5">
        <f t="shared" si="2"/>
        <v>25.833333333333332</v>
      </c>
      <c r="F8" s="12"/>
      <c r="G8" s="10"/>
      <c r="H8" s="10"/>
    </row>
    <row r="9" spans="1:8" ht="15.75" x14ac:dyDescent="0.25">
      <c r="A9" s="10"/>
      <c r="B9" s="4">
        <v>4</v>
      </c>
      <c r="C9" s="5">
        <f t="shared" si="0"/>
        <v>125</v>
      </c>
      <c r="D9" s="5">
        <f t="shared" si="1"/>
        <v>19.375</v>
      </c>
      <c r="E9" s="5">
        <f t="shared" si="2"/>
        <v>25</v>
      </c>
      <c r="F9" s="12"/>
      <c r="G9" s="10"/>
      <c r="H9" s="10"/>
    </row>
    <row r="10" spans="1:8" ht="15.75" x14ac:dyDescent="0.25">
      <c r="A10" s="10"/>
      <c r="B10" s="4">
        <v>5</v>
      </c>
      <c r="C10" s="5">
        <f t="shared" si="0"/>
        <v>100</v>
      </c>
      <c r="D10" s="5">
        <f t="shared" si="1"/>
        <v>15.5</v>
      </c>
      <c r="E10" s="5">
        <f t="shared" si="2"/>
        <v>25</v>
      </c>
      <c r="F10" s="12"/>
      <c r="G10" s="10"/>
      <c r="H10" s="10"/>
    </row>
    <row r="11" spans="1:8" ht="15.75" x14ac:dyDescent="0.25">
      <c r="A11" s="10"/>
      <c r="B11" s="4">
        <v>6</v>
      </c>
      <c r="C11" s="5">
        <f t="shared" si="0"/>
        <v>83.333333333333329</v>
      </c>
      <c r="D11" s="5">
        <f t="shared" si="1"/>
        <v>12.916666666666666</v>
      </c>
      <c r="E11" s="5">
        <f t="shared" si="2"/>
        <v>25</v>
      </c>
      <c r="F11" s="12"/>
      <c r="G11" s="10"/>
      <c r="H11" s="10"/>
    </row>
    <row r="12" spans="1:8" ht="15.75" x14ac:dyDescent="0.25">
      <c r="A12" s="10"/>
      <c r="B12" s="4">
        <v>7</v>
      </c>
      <c r="C12" s="5">
        <f t="shared" si="0"/>
        <v>71.428571428571431</v>
      </c>
      <c r="D12" s="5">
        <f t="shared" si="1"/>
        <v>11.071428571428571</v>
      </c>
      <c r="E12" s="5">
        <f t="shared" si="2"/>
        <v>25</v>
      </c>
      <c r="F12" s="12"/>
      <c r="G12" s="10"/>
      <c r="H12" s="10"/>
    </row>
    <row r="13" spans="1:8" ht="15.75" x14ac:dyDescent="0.25">
      <c r="A13" s="10"/>
      <c r="B13" s="4">
        <v>8</v>
      </c>
      <c r="C13" s="5">
        <f t="shared" si="0"/>
        <v>62.5</v>
      </c>
      <c r="D13" s="5">
        <f t="shared" si="1"/>
        <v>9.6875</v>
      </c>
      <c r="E13" s="5">
        <f t="shared" si="2"/>
        <v>25</v>
      </c>
      <c r="F13" s="12"/>
      <c r="G13" s="10"/>
      <c r="H13" s="10"/>
    </row>
    <row r="14" spans="1:8" ht="15.75" x14ac:dyDescent="0.25">
      <c r="A14" s="10"/>
      <c r="B14" s="4">
        <v>9</v>
      </c>
      <c r="C14" s="5">
        <f t="shared" si="0"/>
        <v>55.555555555555557</v>
      </c>
      <c r="D14" s="5">
        <f t="shared" si="1"/>
        <v>8.6111111111111107</v>
      </c>
      <c r="E14" s="5">
        <f t="shared" si="2"/>
        <v>25</v>
      </c>
      <c r="F14" s="12"/>
      <c r="G14" s="10"/>
      <c r="H14" s="10"/>
    </row>
    <row r="15" spans="1:8" ht="15.75" x14ac:dyDescent="0.25">
      <c r="A15" s="10"/>
      <c r="B15" s="4">
        <v>10</v>
      </c>
      <c r="C15" s="5">
        <f t="shared" si="0"/>
        <v>50</v>
      </c>
      <c r="D15" s="5">
        <f t="shared" si="1"/>
        <v>7.75</v>
      </c>
      <c r="E15" s="5">
        <f t="shared" si="2"/>
        <v>25</v>
      </c>
      <c r="F15" s="12"/>
      <c r="G15" s="10"/>
      <c r="H15" s="10"/>
    </row>
    <row r="16" spans="1:8" ht="15.75" x14ac:dyDescent="0.25">
      <c r="A16" s="10"/>
      <c r="B16" s="4">
        <v>11</v>
      </c>
      <c r="C16" s="5">
        <f t="shared" si="0"/>
        <v>45.454545454545453</v>
      </c>
      <c r="D16" s="5">
        <f t="shared" si="1"/>
        <v>7.045454545454545</v>
      </c>
      <c r="E16" s="5">
        <f t="shared" si="2"/>
        <v>25</v>
      </c>
      <c r="F16" s="12"/>
      <c r="G16" s="10"/>
      <c r="H16" s="10"/>
    </row>
    <row r="17" spans="1:8" ht="15.75" x14ac:dyDescent="0.25">
      <c r="A17" s="10"/>
      <c r="B17" s="4">
        <v>12</v>
      </c>
      <c r="C17" s="5">
        <f t="shared" si="0"/>
        <v>41.666666666666664</v>
      </c>
      <c r="D17" s="5">
        <f t="shared" si="1"/>
        <v>6.458333333333333</v>
      </c>
      <c r="E17" s="5">
        <f t="shared" si="2"/>
        <v>25</v>
      </c>
      <c r="F17" s="12"/>
      <c r="G17" s="10"/>
      <c r="H17" s="10"/>
    </row>
    <row r="18" spans="1:8" ht="15.75" x14ac:dyDescent="0.25">
      <c r="A18" s="10"/>
      <c r="B18" s="4">
        <v>13</v>
      </c>
      <c r="C18" s="5">
        <f t="shared" si="0"/>
        <v>38.46153846153846</v>
      </c>
      <c r="D18" s="5">
        <f t="shared" si="1"/>
        <v>5.9615384615384617</v>
      </c>
      <c r="E18" s="5">
        <f t="shared" si="2"/>
        <v>25</v>
      </c>
      <c r="F18" s="12"/>
      <c r="G18" s="10"/>
      <c r="H18" s="10"/>
    </row>
    <row r="19" spans="1:8" ht="15.75" x14ac:dyDescent="0.25">
      <c r="A19" s="10"/>
      <c r="B19" s="4">
        <v>14</v>
      </c>
      <c r="C19" s="5">
        <f t="shared" si="0"/>
        <v>35.714285714285715</v>
      </c>
      <c r="D19" s="5">
        <f t="shared" si="1"/>
        <v>5.5357142857142856</v>
      </c>
      <c r="E19" s="5">
        <f t="shared" si="2"/>
        <v>25</v>
      </c>
      <c r="F19" s="12"/>
      <c r="G19" s="10"/>
      <c r="H19" s="10"/>
    </row>
    <row r="20" spans="1:8" ht="15.75" x14ac:dyDescent="0.25">
      <c r="A20" s="10"/>
      <c r="B20" s="4">
        <v>15</v>
      </c>
      <c r="C20" s="5">
        <f t="shared" si="0"/>
        <v>33.333333333333336</v>
      </c>
      <c r="D20" s="5">
        <f t="shared" si="1"/>
        <v>5.166666666666667</v>
      </c>
      <c r="E20" s="5">
        <f t="shared" si="2"/>
        <v>25</v>
      </c>
      <c r="F20" s="12"/>
      <c r="G20" s="10"/>
      <c r="H20" s="10"/>
    </row>
    <row r="21" spans="1:8" ht="15.75" x14ac:dyDescent="0.25">
      <c r="A21" s="10"/>
      <c r="B21" s="4">
        <v>16</v>
      </c>
      <c r="C21" s="5">
        <f t="shared" si="0"/>
        <v>31.25</v>
      </c>
      <c r="D21" s="5">
        <f t="shared" si="1"/>
        <v>4.84375</v>
      </c>
      <c r="E21" s="5">
        <f t="shared" si="2"/>
        <v>25</v>
      </c>
      <c r="F21" s="12"/>
      <c r="G21" s="10"/>
      <c r="H21" s="10"/>
    </row>
    <row r="22" spans="1:8" ht="15.75" x14ac:dyDescent="0.25">
      <c r="A22" s="10"/>
      <c r="B22" s="4">
        <v>17</v>
      </c>
      <c r="C22" s="5">
        <f t="shared" si="0"/>
        <v>29.411764705882351</v>
      </c>
      <c r="D22" s="5">
        <f t="shared" si="1"/>
        <v>4.5588235294117645</v>
      </c>
      <c r="E22" s="5">
        <f t="shared" si="2"/>
        <v>25</v>
      </c>
      <c r="F22" s="12"/>
      <c r="G22" s="10"/>
      <c r="H22" s="10"/>
    </row>
    <row r="23" spans="1:8" ht="15.75" x14ac:dyDescent="0.25">
      <c r="A23" s="10"/>
      <c r="B23" s="4">
        <v>18</v>
      </c>
      <c r="C23" s="5">
        <f t="shared" si="0"/>
        <v>27.777777777777779</v>
      </c>
      <c r="D23" s="5">
        <f t="shared" si="1"/>
        <v>4.3055555555555554</v>
      </c>
      <c r="E23" s="5">
        <f t="shared" si="2"/>
        <v>25</v>
      </c>
      <c r="F23" s="12"/>
      <c r="G23" s="10"/>
      <c r="H23" s="10"/>
    </row>
    <row r="24" spans="1:8" ht="15.75" x14ac:dyDescent="0.25">
      <c r="A24" s="10"/>
      <c r="B24" s="4">
        <v>19</v>
      </c>
      <c r="C24" s="5">
        <f t="shared" si="0"/>
        <v>26.315789473684209</v>
      </c>
      <c r="D24" s="5">
        <f t="shared" si="1"/>
        <v>4.0789473684210522</v>
      </c>
      <c r="E24" s="5">
        <f t="shared" si="2"/>
        <v>25</v>
      </c>
      <c r="F24" s="12"/>
      <c r="G24" s="10"/>
      <c r="H24" s="10"/>
    </row>
    <row r="25" spans="1:8" ht="15.75" x14ac:dyDescent="0.25">
      <c r="A25" s="10"/>
      <c r="B25" s="4">
        <v>20</v>
      </c>
      <c r="C25" s="5">
        <f t="shared" si="0"/>
        <v>25</v>
      </c>
      <c r="D25" s="5">
        <f t="shared" si="1"/>
        <v>3.875</v>
      </c>
      <c r="E25" s="5">
        <f t="shared" si="2"/>
        <v>25</v>
      </c>
      <c r="F25" s="12"/>
      <c r="G25" s="10"/>
      <c r="H25" s="10"/>
    </row>
    <row r="26" spans="1:8" ht="15.75" x14ac:dyDescent="0.25">
      <c r="A26" s="10"/>
      <c r="B26" s="4">
        <v>21</v>
      </c>
      <c r="C26" s="5">
        <f t="shared" si="0"/>
        <v>23.80952380952381</v>
      </c>
      <c r="D26" s="5">
        <f t="shared" si="1"/>
        <v>3.6904761904761907</v>
      </c>
      <c r="E26" s="5">
        <f t="shared" si="2"/>
        <v>25</v>
      </c>
      <c r="F26" s="12"/>
      <c r="G26" s="10"/>
      <c r="H26" s="10"/>
    </row>
    <row r="27" spans="1:8" ht="15.75" x14ac:dyDescent="0.25">
      <c r="A27" s="10"/>
      <c r="B27" s="4">
        <v>22</v>
      </c>
      <c r="C27" s="5">
        <f t="shared" si="0"/>
        <v>22.727272727272727</v>
      </c>
      <c r="D27" s="5">
        <f t="shared" si="1"/>
        <v>3.5227272727272725</v>
      </c>
      <c r="E27" s="5">
        <f t="shared" si="2"/>
        <v>25</v>
      </c>
      <c r="F27" s="12"/>
      <c r="G27" s="10"/>
      <c r="H27" s="10"/>
    </row>
    <row r="28" spans="1:8" ht="15.75" x14ac:dyDescent="0.25">
      <c r="A28" s="10"/>
      <c r="B28" s="4">
        <v>23</v>
      </c>
      <c r="C28" s="5">
        <f t="shared" si="0"/>
        <v>21.739130434782609</v>
      </c>
      <c r="D28" s="5">
        <f t="shared" si="1"/>
        <v>3.3695652173913042</v>
      </c>
      <c r="E28" s="5">
        <f t="shared" si="2"/>
        <v>25</v>
      </c>
      <c r="F28" s="12"/>
      <c r="G28" s="10"/>
      <c r="H28" s="10"/>
    </row>
    <row r="29" spans="1:8" ht="15.75" x14ac:dyDescent="0.25">
      <c r="A29" s="10"/>
      <c r="B29" s="4">
        <v>24</v>
      </c>
      <c r="C29" s="5">
        <f t="shared" si="0"/>
        <v>20.833333333333332</v>
      </c>
      <c r="D29" s="5">
        <f t="shared" si="1"/>
        <v>3.2291666666666665</v>
      </c>
      <c r="E29" s="5">
        <f t="shared" si="2"/>
        <v>25</v>
      </c>
      <c r="F29" s="12"/>
      <c r="G29" s="10"/>
      <c r="H29" s="10"/>
    </row>
    <row r="30" spans="1:8" ht="15.75" x14ac:dyDescent="0.25">
      <c r="A30" s="10"/>
      <c r="B30" s="4">
        <v>25</v>
      </c>
      <c r="C30" s="5">
        <f t="shared" si="0"/>
        <v>20</v>
      </c>
      <c r="D30" s="5">
        <f t="shared" si="1"/>
        <v>3.1</v>
      </c>
      <c r="E30" s="5">
        <f t="shared" si="2"/>
        <v>25</v>
      </c>
      <c r="F30" s="12"/>
      <c r="G30" s="10"/>
      <c r="H30" s="10"/>
    </row>
    <row r="31" spans="1:8" ht="15.75" x14ac:dyDescent="0.25">
      <c r="A31" s="10"/>
      <c r="B31" s="4">
        <v>26</v>
      </c>
      <c r="C31" s="5">
        <f t="shared" si="0"/>
        <v>19.23076923076923</v>
      </c>
      <c r="D31" s="5">
        <f t="shared" si="1"/>
        <v>2.9807692307692308</v>
      </c>
      <c r="E31" s="5">
        <f t="shared" si="2"/>
        <v>25</v>
      </c>
      <c r="F31" s="12"/>
      <c r="G31" s="10"/>
      <c r="H31" s="10"/>
    </row>
    <row r="32" spans="1:8" ht="15.75" x14ac:dyDescent="0.25">
      <c r="A32" s="10"/>
      <c r="B32" s="4">
        <v>27</v>
      </c>
      <c r="C32" s="5">
        <f t="shared" si="0"/>
        <v>18.518518518518519</v>
      </c>
      <c r="D32" s="5">
        <f t="shared" si="1"/>
        <v>2.8703703703703702</v>
      </c>
      <c r="E32" s="5">
        <f t="shared" si="2"/>
        <v>25</v>
      </c>
      <c r="F32" s="12"/>
      <c r="G32" s="10"/>
      <c r="H32" s="10"/>
    </row>
    <row r="33" spans="1:8" ht="15.75" x14ac:dyDescent="0.25">
      <c r="A33" s="10"/>
      <c r="B33" s="4">
        <v>28</v>
      </c>
      <c r="C33" s="5">
        <f t="shared" si="0"/>
        <v>17.857142857142858</v>
      </c>
      <c r="D33" s="5">
        <f t="shared" si="1"/>
        <v>2.7678571428571428</v>
      </c>
      <c r="E33" s="5">
        <f t="shared" si="2"/>
        <v>25</v>
      </c>
      <c r="F33" s="12"/>
      <c r="G33" s="10"/>
      <c r="H33" s="10"/>
    </row>
    <row r="34" spans="1:8" ht="15.75" x14ac:dyDescent="0.25">
      <c r="A34" s="10"/>
      <c r="B34" s="4">
        <v>29</v>
      </c>
      <c r="C34" s="5">
        <f t="shared" si="0"/>
        <v>17.241379310344829</v>
      </c>
      <c r="D34" s="5">
        <f t="shared" si="1"/>
        <v>2.6724137931034484</v>
      </c>
      <c r="E34" s="5">
        <f t="shared" si="2"/>
        <v>25</v>
      </c>
      <c r="F34" s="12"/>
      <c r="G34" s="10"/>
      <c r="H34" s="10"/>
    </row>
    <row r="35" spans="1:8" ht="15.75" x14ac:dyDescent="0.25">
      <c r="A35" s="10"/>
      <c r="B35" s="4">
        <v>30</v>
      </c>
      <c r="C35" s="5">
        <f t="shared" si="0"/>
        <v>16.666666666666668</v>
      </c>
      <c r="D35" s="5">
        <f t="shared" si="1"/>
        <v>2.5833333333333335</v>
      </c>
      <c r="E35" s="5">
        <f t="shared" si="2"/>
        <v>25</v>
      </c>
      <c r="F35" s="12"/>
      <c r="G35" s="10"/>
      <c r="H35" s="10"/>
    </row>
    <row r="36" spans="1:8" ht="15.75" x14ac:dyDescent="0.25">
      <c r="A36" s="7" t="s">
        <v>5</v>
      </c>
      <c r="B36" s="9">
        <v>50</v>
      </c>
      <c r="C36" s="5">
        <f t="shared" si="0"/>
        <v>10</v>
      </c>
      <c r="D36" s="5">
        <f t="shared" si="1"/>
        <v>1.55</v>
      </c>
      <c r="E36" s="5">
        <f t="shared" si="2"/>
        <v>25</v>
      </c>
      <c r="F36" s="12"/>
      <c r="G36" s="10"/>
      <c r="H36" s="10"/>
    </row>
  </sheetData>
  <sheetProtection algorithmName="SHA-512" hashValue="TJmVqIKgIHa/d26erP7NmyJF34hlWePcJXnzRJ2GQ98BzblGgZDQD4TU3OzeF70cqEuuVz8rDuYVAZXLvK64zw==" saltValue="dEV34Xq4ozXEAjc2cQ0mdQ==" spinCount="100000" sheet="1" objects="1" scenarios="1" selectLockedCells="1"/>
  <customSheetViews>
    <customSheetView guid="{63CAB5FB-5F28-462F-A25B-F8D65B67A7F3}" showPageBreaks="1" fitToPage="1" printArea="1" hiddenColumns="1" view="pageLayout" topLeftCell="A16">
      <selection sqref="A1:H36"/>
      <pageMargins left="0.2" right="0.2" top="0.25" bottom="0.25" header="0.3" footer="0.3"/>
      <pageSetup scale="82" orientation="portrait" verticalDpi="0" r:id="rId1"/>
    </customSheetView>
  </customSheetViews>
  <mergeCells count="7">
    <mergeCell ref="A1:H1"/>
    <mergeCell ref="A2:H2"/>
    <mergeCell ref="A3:H3"/>
    <mergeCell ref="A4:A35"/>
    <mergeCell ref="F4:F36"/>
    <mergeCell ref="G5:H5"/>
    <mergeCell ref="G8:H36"/>
  </mergeCells>
  <pageMargins left="0.2" right="0.2" top="0.25" bottom="0.25" header="0.3" footer="0.3"/>
  <pageSetup scale="82"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Bradley</dc:creator>
  <cp:lastModifiedBy>Taylor, Bradley</cp:lastModifiedBy>
  <dcterms:created xsi:type="dcterms:W3CDTF">2024-02-19T17:50:22Z</dcterms:created>
  <dcterms:modified xsi:type="dcterms:W3CDTF">2025-08-26T15:55:11Z</dcterms:modified>
</cp:coreProperties>
</file>